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-645" windowWidth="27705" windowHeight="15345"/>
  </bookViews>
  <sheets>
    <sheet name="NBPD Data Sheet" sheetId="1" r:id="rId1"/>
  </sheets>
  <definedNames>
    <definedName name="_xlnm.Print_Area" localSheetId="0">'NBPD Data Sheet'!$A$1:$AB$41</definedName>
  </definedNames>
  <calcPr calcId="125725"/>
</workbook>
</file>

<file path=xl/calcChain.xml><?xml version="1.0" encoding="utf-8"?>
<calcChain xmlns="http://schemas.openxmlformats.org/spreadsheetml/2006/main">
  <c r="AB29" i="1"/>
  <c r="AB30"/>
  <c r="AB32"/>
  <c r="AB33"/>
  <c r="AB34"/>
  <c r="AB9" l="1"/>
  <c r="AB10"/>
  <c r="AB12"/>
  <c r="AB13"/>
  <c r="AB14"/>
  <c r="AB19"/>
  <c r="AB20"/>
  <c r="AB22"/>
  <c r="AB23"/>
  <c r="AB24"/>
  <c r="E31"/>
  <c r="AB31" s="1"/>
  <c r="E28"/>
  <c r="AB28" s="1"/>
  <c r="AA21"/>
  <c r="Z21"/>
  <c r="Y21"/>
  <c r="X21"/>
  <c r="W21"/>
  <c r="V21"/>
  <c r="U21"/>
  <c r="S21"/>
  <c r="R21"/>
  <c r="Q21"/>
  <c r="P21"/>
  <c r="O21"/>
  <c r="N21"/>
  <c r="M21"/>
  <c r="L21"/>
  <c r="K21"/>
  <c r="J21"/>
  <c r="I21"/>
  <c r="H21"/>
  <c r="G21"/>
  <c r="F21"/>
  <c r="E21"/>
  <c r="D21"/>
  <c r="C21"/>
  <c r="AA18"/>
  <c r="Z18"/>
  <c r="Y18"/>
  <c r="X18"/>
  <c r="W18"/>
  <c r="V18"/>
  <c r="U18"/>
  <c r="S18"/>
  <c r="R18"/>
  <c r="Q18"/>
  <c r="P18"/>
  <c r="O18"/>
  <c r="N18"/>
  <c r="M18"/>
  <c r="L18"/>
  <c r="K18"/>
  <c r="J18"/>
  <c r="I18"/>
  <c r="H18"/>
  <c r="G18"/>
  <c r="F18"/>
  <c r="E18"/>
  <c r="D18"/>
  <c r="C18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B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C8"/>
  <c r="AB18" l="1"/>
  <c r="AB21"/>
  <c r="AB11"/>
  <c r="AB8"/>
</calcChain>
</file>

<file path=xl/comments1.xml><?xml version="1.0" encoding="utf-8"?>
<comments xmlns="http://schemas.openxmlformats.org/spreadsheetml/2006/main">
  <authors>
    <author>thanhd</author>
  </authors>
  <commentList>
    <comment ref="A9" authorId="0">
      <text>
        <r>
          <rPr>
            <b/>
            <sz val="8"/>
            <color indexed="81"/>
            <rFont val="Tahoma"/>
            <charset val="1"/>
          </rPr>
          <t>thanhd:</t>
        </r>
        <r>
          <rPr>
            <sz val="8"/>
            <color indexed="81"/>
            <rFont val="Tahoma"/>
            <charset val="1"/>
          </rPr>
          <t xml:space="preserve">
Grey cells: Data was collected in count worksheet, but Thanh added this field into spreadsheet.</t>
        </r>
      </text>
    </comment>
    <comment ref="A12" authorId="0">
      <text>
        <r>
          <rPr>
            <b/>
            <sz val="8"/>
            <color indexed="81"/>
            <rFont val="Tahoma"/>
            <charset val="1"/>
          </rPr>
          <t>thanhd:</t>
        </r>
        <r>
          <rPr>
            <sz val="8"/>
            <color indexed="81"/>
            <rFont val="Tahoma"/>
            <charset val="1"/>
          </rPr>
          <t xml:space="preserve">
Grey cells: Data was collected in count worksheet, but Thanh added this field into spreadsheet.</t>
        </r>
      </text>
    </comment>
  </commentList>
</comments>
</file>

<file path=xl/sharedStrings.xml><?xml version="1.0" encoding="utf-8"?>
<sst xmlns="http://schemas.openxmlformats.org/spreadsheetml/2006/main" count="164" uniqueCount="51">
  <si>
    <t>NATIONAL BICYCLE AND PEDESTRIAN DOCUMENTATION PROGRAM</t>
  </si>
  <si>
    <t>Count Location Description:</t>
  </si>
  <si>
    <t>Date Collected:</t>
  </si>
  <si>
    <t>Time Period:</t>
  </si>
  <si>
    <t>Bicycles:</t>
  </si>
  <si>
    <t>Pedestrians:</t>
  </si>
  <si>
    <t>Other:</t>
  </si>
  <si>
    <t>weekday, 10:30am-12:30pm</t>
  </si>
  <si>
    <t>Female</t>
  </si>
  <si>
    <t>Male</t>
  </si>
  <si>
    <t>Arboretum Trail @ University Blvd</t>
  </si>
  <si>
    <t>Blue Ridge Dr @ Goldfinch Dr</t>
  </si>
  <si>
    <t>Bluestone Dr @ Port Republic Rd</t>
  </si>
  <si>
    <t>Central Ave @ South Ave</t>
  </si>
  <si>
    <t>Chicago Ave @ Rockingham Dr</t>
  </si>
  <si>
    <t>Country Club Rd @ Linda Ln</t>
  </si>
  <si>
    <t>Dry River Rd @ Sandstone Cir</t>
  </si>
  <si>
    <t>E Gay St @ Community St</t>
  </si>
  <si>
    <t>Erickson Ave @ Karawood Ln</t>
  </si>
  <si>
    <t>Garbers Church Rd @ HHS</t>
  </si>
  <si>
    <t>Keezletown Rd @ Betts Rd</t>
  </si>
  <si>
    <t>Park Rd @ EMU</t>
  </si>
  <si>
    <t>Port Republic Rd @ Forest Hill Rd</t>
  </si>
  <si>
    <t>Port Republic Rd @ Stone Spring Rd</t>
  </si>
  <si>
    <t>Reservoir St @ Lucy Dr</t>
  </si>
  <si>
    <t>Rt 11N @ Research Dr</t>
  </si>
  <si>
    <t>Rt 33W @ Grandview Dr</t>
  </si>
  <si>
    <t>Rt 42N @ Twin Oaks Dr</t>
  </si>
  <si>
    <t>Rt 42S @ Koogler Ln</t>
  </si>
  <si>
    <t>Rushville Rd near Hinton Rd</t>
  </si>
  <si>
    <t>S Dogwood Dr @ Maryland Ave</t>
  </si>
  <si>
    <t>S Main St @ Court Sq</t>
  </si>
  <si>
    <t>S Main St @ JMU</t>
  </si>
  <si>
    <t>S Mason St @ E Grace St</t>
  </si>
  <si>
    <t>S Willow St @ W Bruce St</t>
  </si>
  <si>
    <t>W Grace St @ Chesapeake Ave</t>
  </si>
  <si>
    <t>Tue 9/10/2013</t>
  </si>
  <si>
    <t>weekday, 5-7pm</t>
  </si>
  <si>
    <t>Sat 9/14/2013</t>
  </si>
  <si>
    <t>weekend, 12-2pm</t>
  </si>
  <si>
    <t>Sun 9/15/2013</t>
  </si>
  <si>
    <t>weekend, 9-11am</t>
  </si>
  <si>
    <t>weekday, 7-9am</t>
  </si>
  <si>
    <t>weekday, 10:45am-12:45pm</t>
  </si>
  <si>
    <t>weekday, 5:15-7:15pm</t>
  </si>
  <si>
    <t>weekday, 5:30-7:30pm</t>
  </si>
  <si>
    <t>weekend, 11:45-1:45pm</t>
  </si>
  <si>
    <t>All</t>
  </si>
  <si>
    <t>TOTALS</t>
  </si>
  <si>
    <t>City of Harrisonburg and Rockingham County</t>
  </si>
  <si>
    <t>September 2013 Count Results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</si>
</sst>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2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u/>
      <sz val="10"/>
      <color indexed="12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2" fillId="8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8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8" fillId="0" borderId="0" xfId="0" applyFont="1" applyAlignment="1"/>
    <xf numFmtId="0" fontId="2" fillId="0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3" fillId="9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</cellXfs>
  <cellStyles count="3">
    <cellStyle name="Hyperlink 2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tabSelected="1" zoomScale="90" zoomScaleNormal="90" workbookViewId="0">
      <pane xSplit="1" ySplit="5" topLeftCell="B6" activePane="bottomRight" state="frozen"/>
      <selection pane="topRight" activeCell="E1" sqref="E1"/>
      <selection pane="bottomLeft" activeCell="A4" sqref="A4"/>
      <selection pane="bottomRight" sqref="A1:C1"/>
    </sheetView>
  </sheetViews>
  <sheetFormatPr defaultColWidth="8.85546875" defaultRowHeight="12.75"/>
  <cols>
    <col min="1" max="1" width="29.42578125" style="11" customWidth="1"/>
    <col min="2" max="27" width="24.7109375" style="5" customWidth="1"/>
    <col min="28" max="16384" width="8.85546875" style="5"/>
  </cols>
  <sheetData>
    <row r="1" spans="1:28" ht="15.75">
      <c r="A1" s="25" t="s">
        <v>0</v>
      </c>
      <c r="B1" s="25"/>
      <c r="C1" s="25"/>
      <c r="D1" s="16"/>
      <c r="E1" s="16"/>
    </row>
    <row r="2" spans="1:28" ht="15.75">
      <c r="A2" s="26" t="s">
        <v>49</v>
      </c>
      <c r="B2" s="26"/>
      <c r="C2" s="26"/>
      <c r="D2" s="11"/>
      <c r="E2" s="11"/>
    </row>
    <row r="3" spans="1:28" ht="15.75">
      <c r="A3" s="26" t="s">
        <v>50</v>
      </c>
      <c r="B3" s="26"/>
      <c r="C3" s="26"/>
      <c r="D3" s="11"/>
      <c r="E3" s="11"/>
    </row>
    <row r="5" spans="1:28" s="12" customFormat="1" ht="45.75" customHeight="1">
      <c r="A5" s="12" t="s">
        <v>1</v>
      </c>
      <c r="B5" s="12" t="s">
        <v>11</v>
      </c>
      <c r="C5" s="12" t="s">
        <v>13</v>
      </c>
      <c r="D5" s="12" t="s">
        <v>14</v>
      </c>
      <c r="E5" s="12" t="s">
        <v>15</v>
      </c>
      <c r="F5" s="12" t="s">
        <v>30</v>
      </c>
      <c r="G5" s="12" t="s">
        <v>19</v>
      </c>
      <c r="H5" s="12" t="s">
        <v>17</v>
      </c>
      <c r="I5" s="12" t="s">
        <v>31</v>
      </c>
      <c r="J5" s="12" t="s">
        <v>32</v>
      </c>
      <c r="K5" s="12" t="s">
        <v>33</v>
      </c>
      <c r="L5" s="12" t="s">
        <v>22</v>
      </c>
      <c r="M5" s="12" t="s">
        <v>24</v>
      </c>
      <c r="N5" s="12" t="s">
        <v>34</v>
      </c>
      <c r="O5" s="13" t="s">
        <v>10</v>
      </c>
      <c r="P5" s="13" t="s">
        <v>12</v>
      </c>
      <c r="Q5" s="13" t="s">
        <v>35</v>
      </c>
      <c r="R5" s="14" t="s">
        <v>21</v>
      </c>
      <c r="S5" s="15" t="s">
        <v>16</v>
      </c>
      <c r="T5" s="15" t="s">
        <v>18</v>
      </c>
      <c r="U5" s="15" t="s">
        <v>20</v>
      </c>
      <c r="V5" s="15" t="s">
        <v>23</v>
      </c>
      <c r="W5" s="15" t="s">
        <v>25</v>
      </c>
      <c r="X5" s="15" t="s">
        <v>26</v>
      </c>
      <c r="Y5" s="15" t="s">
        <v>27</v>
      </c>
      <c r="Z5" s="15" t="s">
        <v>28</v>
      </c>
      <c r="AA5" s="15" t="s">
        <v>29</v>
      </c>
    </row>
    <row r="6" spans="1:28" s="6" customFormat="1" ht="15">
      <c r="A6" s="6" t="s">
        <v>2</v>
      </c>
      <c r="B6" s="23" t="s">
        <v>36</v>
      </c>
      <c r="C6" s="23" t="s">
        <v>36</v>
      </c>
      <c r="D6" s="23" t="s">
        <v>36</v>
      </c>
      <c r="E6" s="23" t="s">
        <v>36</v>
      </c>
      <c r="F6" s="23" t="s">
        <v>36</v>
      </c>
      <c r="G6" s="23" t="s">
        <v>36</v>
      </c>
      <c r="H6" s="23" t="s">
        <v>36</v>
      </c>
      <c r="I6" s="23" t="s">
        <v>36</v>
      </c>
      <c r="J6" s="23" t="s">
        <v>36</v>
      </c>
      <c r="K6" s="23" t="s">
        <v>36</v>
      </c>
      <c r="L6" s="23" t="s">
        <v>36</v>
      </c>
      <c r="M6" s="23" t="s">
        <v>36</v>
      </c>
      <c r="N6" s="23" t="s">
        <v>36</v>
      </c>
      <c r="O6" s="23" t="s">
        <v>36</v>
      </c>
      <c r="P6" s="23" t="s">
        <v>36</v>
      </c>
      <c r="Q6" s="23" t="s">
        <v>36</v>
      </c>
      <c r="R6" s="23" t="s">
        <v>36</v>
      </c>
      <c r="S6" s="23" t="s">
        <v>36</v>
      </c>
      <c r="T6" s="23" t="s">
        <v>36</v>
      </c>
      <c r="U6" s="23" t="s">
        <v>36</v>
      </c>
      <c r="V6" s="23" t="s">
        <v>36</v>
      </c>
      <c r="W6" s="23" t="s">
        <v>36</v>
      </c>
      <c r="X6" s="23" t="s">
        <v>36</v>
      </c>
      <c r="Y6" s="23" t="s">
        <v>36</v>
      </c>
      <c r="Z6" s="23" t="s">
        <v>36</v>
      </c>
      <c r="AA6" s="23" t="s">
        <v>36</v>
      </c>
    </row>
    <row r="7" spans="1:28" s="6" customFormat="1" ht="15">
      <c r="A7" s="6" t="s">
        <v>3</v>
      </c>
      <c r="B7" s="6" t="s">
        <v>37</v>
      </c>
      <c r="C7" s="6" t="s">
        <v>37</v>
      </c>
      <c r="D7" s="6" t="s">
        <v>37</v>
      </c>
      <c r="E7" s="6" t="s">
        <v>7</v>
      </c>
      <c r="F7" s="6" t="s">
        <v>37</v>
      </c>
      <c r="G7" s="6" t="s">
        <v>42</v>
      </c>
      <c r="H7" s="6" t="s">
        <v>37</v>
      </c>
      <c r="I7" s="6" t="s">
        <v>37</v>
      </c>
      <c r="J7" s="6" t="s">
        <v>7</v>
      </c>
      <c r="K7" s="6" t="s">
        <v>37</v>
      </c>
      <c r="L7" s="6" t="s">
        <v>7</v>
      </c>
      <c r="M7" s="6" t="s">
        <v>37</v>
      </c>
      <c r="N7" s="6" t="s">
        <v>37</v>
      </c>
      <c r="O7" s="6" t="s">
        <v>43</v>
      </c>
      <c r="P7" s="6" t="s">
        <v>7</v>
      </c>
      <c r="Q7" s="6" t="s">
        <v>7</v>
      </c>
      <c r="R7" s="6" t="s">
        <v>7</v>
      </c>
      <c r="S7" s="6" t="s">
        <v>37</v>
      </c>
      <c r="T7" s="6" t="s">
        <v>37</v>
      </c>
      <c r="U7" s="6" t="s">
        <v>37</v>
      </c>
      <c r="V7" s="6" t="s">
        <v>44</v>
      </c>
      <c r="W7" s="6" t="s">
        <v>7</v>
      </c>
      <c r="X7" s="6" t="s">
        <v>37</v>
      </c>
      <c r="Y7" s="6" t="s">
        <v>44</v>
      </c>
      <c r="Z7" s="6" t="s">
        <v>37</v>
      </c>
      <c r="AA7" s="6" t="s">
        <v>45</v>
      </c>
    </row>
    <row r="8" spans="1:28" s="2" customFormat="1" ht="15">
      <c r="A8" s="7" t="s">
        <v>4</v>
      </c>
      <c r="B8" s="2">
        <f>SUM(B9:B10)</f>
        <v>5</v>
      </c>
      <c r="C8" s="2">
        <f>SUM(C9:C10)</f>
        <v>10</v>
      </c>
      <c r="D8" s="2">
        <f t="shared" ref="D8:N8" si="0">SUM(D9:D10)</f>
        <v>45</v>
      </c>
      <c r="E8" s="2">
        <f t="shared" si="0"/>
        <v>3</v>
      </c>
      <c r="F8" s="2">
        <f t="shared" si="0"/>
        <v>11</v>
      </c>
      <c r="G8" s="2">
        <f t="shared" si="0"/>
        <v>7</v>
      </c>
      <c r="H8" s="2">
        <f t="shared" si="0"/>
        <v>16</v>
      </c>
      <c r="I8" s="2">
        <f t="shared" si="0"/>
        <v>21</v>
      </c>
      <c r="J8" s="2">
        <f t="shared" si="0"/>
        <v>47</v>
      </c>
      <c r="K8" s="2">
        <f t="shared" si="0"/>
        <v>70</v>
      </c>
      <c r="L8" s="2">
        <f t="shared" si="0"/>
        <v>19</v>
      </c>
      <c r="M8" s="2">
        <f t="shared" si="0"/>
        <v>12</v>
      </c>
      <c r="N8" s="2">
        <f t="shared" si="0"/>
        <v>14</v>
      </c>
      <c r="O8" s="2">
        <f t="shared" ref="O8:AA8" si="1">SUM(O9:O10)</f>
        <v>26</v>
      </c>
      <c r="P8" s="2">
        <f t="shared" si="1"/>
        <v>24</v>
      </c>
      <c r="Q8" s="2">
        <f t="shared" si="1"/>
        <v>195</v>
      </c>
      <c r="R8" s="2">
        <f t="shared" si="1"/>
        <v>18</v>
      </c>
      <c r="S8" s="2">
        <f t="shared" si="1"/>
        <v>5</v>
      </c>
      <c r="T8" s="2">
        <f t="shared" si="1"/>
        <v>3</v>
      </c>
      <c r="U8" s="2">
        <f t="shared" si="1"/>
        <v>5</v>
      </c>
      <c r="V8" s="2">
        <f t="shared" si="1"/>
        <v>1</v>
      </c>
      <c r="W8" s="2">
        <f t="shared" si="1"/>
        <v>2</v>
      </c>
      <c r="X8" s="2">
        <f t="shared" si="1"/>
        <v>2</v>
      </c>
      <c r="Y8" s="2">
        <f t="shared" si="1"/>
        <v>11</v>
      </c>
      <c r="Z8" s="2">
        <f t="shared" si="1"/>
        <v>12</v>
      </c>
      <c r="AA8" s="2">
        <f t="shared" si="1"/>
        <v>9</v>
      </c>
      <c r="AB8" s="2">
        <f t="shared" ref="AB8:AB14" si="2">SUM(B8:AA8)</f>
        <v>593</v>
      </c>
    </row>
    <row r="9" spans="1:28" s="1" customFormat="1" ht="15">
      <c r="A9" s="8" t="s">
        <v>8</v>
      </c>
      <c r="B9" s="1">
        <v>0</v>
      </c>
      <c r="C9" s="1">
        <v>1</v>
      </c>
      <c r="D9" s="1">
        <v>10</v>
      </c>
      <c r="E9" s="1">
        <v>0</v>
      </c>
      <c r="F9" s="1">
        <v>4</v>
      </c>
      <c r="G9" s="1">
        <v>0</v>
      </c>
      <c r="H9" s="1">
        <v>6</v>
      </c>
      <c r="I9" s="1">
        <v>7</v>
      </c>
      <c r="J9" s="1">
        <v>11</v>
      </c>
      <c r="K9" s="1">
        <v>23</v>
      </c>
      <c r="L9" s="1">
        <v>3</v>
      </c>
      <c r="M9" s="17">
        <v>2</v>
      </c>
      <c r="N9" s="1">
        <v>4</v>
      </c>
      <c r="O9" s="1">
        <v>6</v>
      </c>
      <c r="P9" s="1">
        <v>6</v>
      </c>
      <c r="Q9" s="1">
        <v>132</v>
      </c>
      <c r="R9" s="1">
        <v>12</v>
      </c>
      <c r="S9" s="1">
        <v>1</v>
      </c>
      <c r="T9" s="1">
        <v>0</v>
      </c>
      <c r="U9" s="1">
        <v>1</v>
      </c>
      <c r="V9" s="1">
        <v>0</v>
      </c>
      <c r="W9" s="1">
        <v>0</v>
      </c>
      <c r="X9" s="1">
        <v>0</v>
      </c>
      <c r="Y9" s="1">
        <v>4</v>
      </c>
      <c r="Z9" s="1">
        <v>0</v>
      </c>
      <c r="AA9" s="1">
        <v>5</v>
      </c>
      <c r="AB9" s="1">
        <f t="shared" si="2"/>
        <v>238</v>
      </c>
    </row>
    <row r="10" spans="1:28" s="1" customFormat="1" ht="15">
      <c r="A10" s="8" t="s">
        <v>9</v>
      </c>
      <c r="B10" s="1">
        <v>5</v>
      </c>
      <c r="C10" s="1">
        <v>9</v>
      </c>
      <c r="D10" s="1">
        <v>35</v>
      </c>
      <c r="E10" s="1">
        <v>3</v>
      </c>
      <c r="F10" s="1">
        <v>7</v>
      </c>
      <c r="G10" s="1">
        <v>7</v>
      </c>
      <c r="H10" s="1">
        <v>10</v>
      </c>
      <c r="I10" s="1">
        <v>14</v>
      </c>
      <c r="J10" s="1">
        <v>36</v>
      </c>
      <c r="K10" s="1">
        <v>47</v>
      </c>
      <c r="L10" s="1">
        <v>16</v>
      </c>
      <c r="M10" s="17">
        <v>10</v>
      </c>
      <c r="N10" s="1">
        <v>10</v>
      </c>
      <c r="O10" s="1">
        <v>20</v>
      </c>
      <c r="P10" s="1">
        <v>18</v>
      </c>
      <c r="Q10" s="1">
        <v>63</v>
      </c>
      <c r="R10" s="1">
        <v>6</v>
      </c>
      <c r="S10" s="1">
        <v>4</v>
      </c>
      <c r="T10" s="1">
        <v>3</v>
      </c>
      <c r="U10" s="1">
        <v>4</v>
      </c>
      <c r="V10" s="1">
        <v>1</v>
      </c>
      <c r="W10" s="1">
        <v>2</v>
      </c>
      <c r="X10" s="1">
        <v>2</v>
      </c>
      <c r="Y10" s="1">
        <v>7</v>
      </c>
      <c r="Z10" s="1">
        <v>12</v>
      </c>
      <c r="AA10" s="1">
        <v>4</v>
      </c>
      <c r="AB10" s="1">
        <f t="shared" si="2"/>
        <v>355</v>
      </c>
    </row>
    <row r="11" spans="1:28" s="3" customFormat="1" ht="15">
      <c r="A11" s="9" t="s">
        <v>5</v>
      </c>
      <c r="B11" s="3">
        <f t="shared" ref="B11:N11" si="3">SUM(B12:B13)</f>
        <v>7</v>
      </c>
      <c r="C11" s="3">
        <f t="shared" si="3"/>
        <v>18</v>
      </c>
      <c r="D11" s="3">
        <f t="shared" si="3"/>
        <v>25</v>
      </c>
      <c r="E11" s="3">
        <f t="shared" si="3"/>
        <v>0</v>
      </c>
      <c r="F11" s="3">
        <f t="shared" si="3"/>
        <v>10</v>
      </c>
      <c r="G11" s="3">
        <f t="shared" si="3"/>
        <v>6</v>
      </c>
      <c r="H11" s="3">
        <f t="shared" si="3"/>
        <v>49</v>
      </c>
      <c r="I11" s="3">
        <f t="shared" si="3"/>
        <v>235</v>
      </c>
      <c r="J11" s="3">
        <f t="shared" si="3"/>
        <v>412</v>
      </c>
      <c r="K11" s="3">
        <f t="shared" si="3"/>
        <v>265</v>
      </c>
      <c r="L11" s="3">
        <f t="shared" si="3"/>
        <v>99</v>
      </c>
      <c r="M11" s="3">
        <f t="shared" si="3"/>
        <v>33</v>
      </c>
      <c r="N11" s="3">
        <f t="shared" si="3"/>
        <v>10</v>
      </c>
      <c r="O11" s="3">
        <f t="shared" ref="O11:AA11" si="4">SUM(O12:O13)</f>
        <v>75</v>
      </c>
      <c r="P11" s="3">
        <f t="shared" si="4"/>
        <v>340</v>
      </c>
      <c r="Q11" s="3">
        <f t="shared" si="4"/>
        <v>52</v>
      </c>
      <c r="R11" s="3">
        <f t="shared" si="4"/>
        <v>77</v>
      </c>
      <c r="S11" s="3">
        <f t="shared" si="4"/>
        <v>1</v>
      </c>
      <c r="T11" s="3">
        <f t="shared" si="4"/>
        <v>2</v>
      </c>
      <c r="U11" s="3">
        <f t="shared" si="4"/>
        <v>0</v>
      </c>
      <c r="V11" s="3">
        <f t="shared" si="4"/>
        <v>5</v>
      </c>
      <c r="W11" s="3">
        <f t="shared" si="4"/>
        <v>1</v>
      </c>
      <c r="X11" s="3">
        <f t="shared" si="4"/>
        <v>0</v>
      </c>
      <c r="Y11" s="3">
        <f t="shared" si="4"/>
        <v>2</v>
      </c>
      <c r="Z11" s="3">
        <f t="shared" si="4"/>
        <v>0</v>
      </c>
      <c r="AA11" s="3">
        <f t="shared" si="4"/>
        <v>0</v>
      </c>
      <c r="AB11" s="3">
        <f t="shared" si="2"/>
        <v>1724</v>
      </c>
    </row>
    <row r="12" spans="1:28" s="1" customFormat="1" ht="15">
      <c r="A12" s="8" t="s">
        <v>8</v>
      </c>
      <c r="B12" s="1">
        <v>3</v>
      </c>
      <c r="C12" s="1">
        <v>6</v>
      </c>
      <c r="D12" s="1">
        <v>8</v>
      </c>
      <c r="E12" s="1">
        <v>0</v>
      </c>
      <c r="F12" s="1">
        <v>4</v>
      </c>
      <c r="G12" s="1">
        <v>3</v>
      </c>
      <c r="H12" s="1">
        <v>10</v>
      </c>
      <c r="I12" s="1">
        <v>116</v>
      </c>
      <c r="J12" s="1">
        <v>238</v>
      </c>
      <c r="K12" s="1">
        <v>135</v>
      </c>
      <c r="L12" s="1">
        <v>32</v>
      </c>
      <c r="M12" s="17">
        <v>16</v>
      </c>
      <c r="N12" s="1">
        <v>5</v>
      </c>
      <c r="O12" s="1">
        <v>31</v>
      </c>
      <c r="P12" s="1">
        <v>127</v>
      </c>
      <c r="Q12" s="1">
        <v>24</v>
      </c>
      <c r="R12" s="1">
        <v>35</v>
      </c>
      <c r="S12" s="1">
        <v>0</v>
      </c>
      <c r="T12" s="1">
        <v>0</v>
      </c>
      <c r="U12" s="1">
        <v>0</v>
      </c>
      <c r="V12" s="1">
        <v>1</v>
      </c>
      <c r="W12" s="1">
        <v>0</v>
      </c>
      <c r="X12" s="1">
        <v>0</v>
      </c>
      <c r="Y12" s="1">
        <v>1</v>
      </c>
      <c r="Z12" s="1">
        <v>0</v>
      </c>
      <c r="AA12" s="1">
        <v>0</v>
      </c>
      <c r="AB12" s="1">
        <f t="shared" si="2"/>
        <v>795</v>
      </c>
    </row>
    <row r="13" spans="1:28" s="1" customFormat="1" ht="15">
      <c r="A13" s="8" t="s">
        <v>9</v>
      </c>
      <c r="B13" s="1">
        <v>4</v>
      </c>
      <c r="C13" s="1">
        <v>12</v>
      </c>
      <c r="D13" s="1">
        <v>17</v>
      </c>
      <c r="E13" s="1">
        <v>0</v>
      </c>
      <c r="F13" s="1">
        <v>6</v>
      </c>
      <c r="G13" s="1">
        <v>3</v>
      </c>
      <c r="H13" s="1">
        <v>39</v>
      </c>
      <c r="I13" s="1">
        <v>119</v>
      </c>
      <c r="J13" s="1">
        <v>174</v>
      </c>
      <c r="K13" s="1">
        <v>130</v>
      </c>
      <c r="L13" s="1">
        <v>67</v>
      </c>
      <c r="M13" s="17">
        <v>17</v>
      </c>
      <c r="N13" s="1">
        <v>5</v>
      </c>
      <c r="O13" s="1">
        <v>44</v>
      </c>
      <c r="P13" s="1">
        <v>213</v>
      </c>
      <c r="Q13" s="1">
        <v>28</v>
      </c>
      <c r="R13" s="1">
        <v>42</v>
      </c>
      <c r="S13" s="1">
        <v>1</v>
      </c>
      <c r="T13" s="1">
        <v>2</v>
      </c>
      <c r="U13" s="1">
        <v>0</v>
      </c>
      <c r="V13" s="1">
        <v>4</v>
      </c>
      <c r="W13" s="1">
        <v>1</v>
      </c>
      <c r="X13" s="1">
        <v>0</v>
      </c>
      <c r="Y13" s="1">
        <v>1</v>
      </c>
      <c r="Z13" s="1">
        <v>0</v>
      </c>
      <c r="AA13" s="1">
        <v>0</v>
      </c>
      <c r="AB13" s="1">
        <f t="shared" si="2"/>
        <v>929</v>
      </c>
    </row>
    <row r="14" spans="1:28" s="4" customFormat="1" ht="15">
      <c r="A14" s="10" t="s">
        <v>6</v>
      </c>
      <c r="B14" s="4">
        <v>0</v>
      </c>
      <c r="C14" s="4">
        <v>1</v>
      </c>
      <c r="D14" s="4">
        <v>1</v>
      </c>
      <c r="E14" s="4">
        <v>0</v>
      </c>
      <c r="F14" s="4">
        <v>1</v>
      </c>
      <c r="G14" s="4">
        <v>0</v>
      </c>
      <c r="H14" s="4">
        <v>0</v>
      </c>
      <c r="I14" s="4">
        <v>0</v>
      </c>
      <c r="J14" s="4">
        <v>3</v>
      </c>
      <c r="K14" s="4">
        <v>5</v>
      </c>
      <c r="L14" s="4">
        <v>4</v>
      </c>
      <c r="M14" s="4">
        <v>0</v>
      </c>
      <c r="N14" s="4">
        <v>1</v>
      </c>
      <c r="O14" s="4">
        <v>4</v>
      </c>
      <c r="P14" s="4">
        <v>5</v>
      </c>
      <c r="Q14" s="4">
        <v>1</v>
      </c>
      <c r="R14" s="4">
        <v>2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9</v>
      </c>
      <c r="AB14" s="4">
        <f t="shared" si="2"/>
        <v>38</v>
      </c>
    </row>
    <row r="15" spans="1:28" s="1" customFormat="1" ht="15">
      <c r="A15" s="6"/>
    </row>
    <row r="16" spans="1:28" s="6" customFormat="1" ht="15">
      <c r="A16" s="6" t="s">
        <v>2</v>
      </c>
      <c r="C16" s="6" t="s">
        <v>38</v>
      </c>
      <c r="D16" s="6" t="s">
        <v>38</v>
      </c>
      <c r="E16" s="23" t="s">
        <v>36</v>
      </c>
      <c r="F16" s="6" t="s">
        <v>38</v>
      </c>
      <c r="G16" s="23" t="s">
        <v>36</v>
      </c>
      <c r="H16" s="6" t="s">
        <v>38</v>
      </c>
      <c r="I16" s="6" t="s">
        <v>38</v>
      </c>
      <c r="J16" s="6" t="s">
        <v>38</v>
      </c>
      <c r="K16" s="6" t="s">
        <v>38</v>
      </c>
      <c r="L16" s="6" t="s">
        <v>38</v>
      </c>
      <c r="M16" s="6" t="s">
        <v>38</v>
      </c>
      <c r="N16" s="6" t="s">
        <v>38</v>
      </c>
      <c r="O16" s="6" t="s">
        <v>38</v>
      </c>
      <c r="P16" s="6" t="s">
        <v>38</v>
      </c>
      <c r="Q16" s="6" t="s">
        <v>38</v>
      </c>
      <c r="R16" s="6" t="s">
        <v>38</v>
      </c>
      <c r="S16" s="6" t="s">
        <v>40</v>
      </c>
      <c r="U16" s="6" t="s">
        <v>38</v>
      </c>
      <c r="V16" s="6" t="s">
        <v>38</v>
      </c>
      <c r="W16" s="6" t="s">
        <v>38</v>
      </c>
      <c r="X16" s="6" t="s">
        <v>38</v>
      </c>
      <c r="Y16" s="6" t="s">
        <v>38</v>
      </c>
      <c r="Z16" s="6" t="s">
        <v>38</v>
      </c>
      <c r="AA16" s="6" t="s">
        <v>40</v>
      </c>
    </row>
    <row r="17" spans="1:28" s="6" customFormat="1" ht="15">
      <c r="A17" s="6" t="s">
        <v>3</v>
      </c>
      <c r="C17" s="6" t="s">
        <v>39</v>
      </c>
      <c r="D17" s="6" t="s">
        <v>39</v>
      </c>
      <c r="E17" s="6" t="s">
        <v>37</v>
      </c>
      <c r="F17" s="6" t="s">
        <v>39</v>
      </c>
      <c r="G17" s="6" t="s">
        <v>37</v>
      </c>
      <c r="H17" s="6" t="s">
        <v>39</v>
      </c>
      <c r="I17" s="6" t="s">
        <v>39</v>
      </c>
      <c r="J17" s="6" t="s">
        <v>39</v>
      </c>
      <c r="K17" s="6" t="s">
        <v>39</v>
      </c>
      <c r="L17" s="6" t="s">
        <v>39</v>
      </c>
      <c r="M17" s="6" t="s">
        <v>39</v>
      </c>
      <c r="N17" s="6" t="s">
        <v>39</v>
      </c>
      <c r="O17" s="6" t="s">
        <v>39</v>
      </c>
      <c r="P17" s="6" t="s">
        <v>39</v>
      </c>
      <c r="Q17" s="6" t="s">
        <v>39</v>
      </c>
      <c r="R17" s="6" t="s">
        <v>39</v>
      </c>
      <c r="S17" s="6" t="s">
        <v>41</v>
      </c>
      <c r="U17" s="6" t="s">
        <v>39</v>
      </c>
      <c r="V17" s="6" t="s">
        <v>39</v>
      </c>
      <c r="W17" s="6" t="s">
        <v>39</v>
      </c>
      <c r="X17" s="6" t="s">
        <v>39</v>
      </c>
      <c r="Y17" s="6" t="s">
        <v>46</v>
      </c>
      <c r="Z17" s="6" t="s">
        <v>39</v>
      </c>
      <c r="AA17" s="6" t="s">
        <v>41</v>
      </c>
    </row>
    <row r="18" spans="1:28" s="2" customFormat="1" ht="15">
      <c r="A18" s="7" t="s">
        <v>4</v>
      </c>
      <c r="C18" s="2">
        <f t="shared" ref="C18:N18" si="5">SUM(C19:C20)</f>
        <v>1</v>
      </c>
      <c r="D18" s="2">
        <f t="shared" si="5"/>
        <v>15</v>
      </c>
      <c r="E18" s="2">
        <f t="shared" si="5"/>
        <v>3</v>
      </c>
      <c r="F18" s="2">
        <f t="shared" si="5"/>
        <v>3</v>
      </c>
      <c r="G18" s="2">
        <f t="shared" si="5"/>
        <v>11</v>
      </c>
      <c r="H18" s="2">
        <f t="shared" si="5"/>
        <v>15</v>
      </c>
      <c r="I18" s="2">
        <f t="shared" si="5"/>
        <v>12</v>
      </c>
      <c r="J18" s="2">
        <f t="shared" si="5"/>
        <v>16</v>
      </c>
      <c r="K18" s="2">
        <f t="shared" si="5"/>
        <v>19</v>
      </c>
      <c r="L18" s="2">
        <f t="shared" si="5"/>
        <v>4</v>
      </c>
      <c r="M18" s="2">
        <f t="shared" si="5"/>
        <v>3</v>
      </c>
      <c r="N18" s="2">
        <f t="shared" si="5"/>
        <v>4</v>
      </c>
      <c r="O18" s="2">
        <f>SUM(O19:O20)</f>
        <v>0</v>
      </c>
      <c r="P18" s="2">
        <f>SUM(P19:P20)</f>
        <v>14</v>
      </c>
      <c r="Q18" s="2">
        <f>SUM(Q19:Q20)</f>
        <v>12</v>
      </c>
      <c r="R18" s="2">
        <f>SUM(R19:R20)</f>
        <v>24</v>
      </c>
      <c r="S18" s="2">
        <f>SUM(S19:S20)</f>
        <v>0</v>
      </c>
      <c r="U18" s="2">
        <f t="shared" ref="U18:AA18" si="6">SUM(U19:U20)</f>
        <v>2</v>
      </c>
      <c r="V18" s="2">
        <f t="shared" si="6"/>
        <v>1</v>
      </c>
      <c r="W18" s="2">
        <f t="shared" si="6"/>
        <v>1</v>
      </c>
      <c r="X18" s="2">
        <f t="shared" si="6"/>
        <v>1</v>
      </c>
      <c r="Y18" s="2">
        <f t="shared" si="6"/>
        <v>7</v>
      </c>
      <c r="Z18" s="2">
        <f t="shared" si="6"/>
        <v>4</v>
      </c>
      <c r="AA18" s="2">
        <f t="shared" si="6"/>
        <v>9</v>
      </c>
      <c r="AB18" s="2">
        <f t="shared" ref="AB18:AB24" si="7">SUM(B18:AA18)</f>
        <v>181</v>
      </c>
    </row>
    <row r="19" spans="1:28" s="1" customFormat="1" ht="15">
      <c r="A19" s="8" t="s">
        <v>8</v>
      </c>
      <c r="C19" s="1">
        <v>0</v>
      </c>
      <c r="D19" s="1">
        <v>3</v>
      </c>
      <c r="E19" s="1">
        <v>1</v>
      </c>
      <c r="F19" s="1">
        <v>0</v>
      </c>
      <c r="G19" s="5">
        <v>1</v>
      </c>
      <c r="H19" s="1">
        <v>1</v>
      </c>
      <c r="I19" s="1">
        <v>4</v>
      </c>
      <c r="J19" s="1">
        <v>1</v>
      </c>
      <c r="K19" s="1">
        <v>3</v>
      </c>
      <c r="L19" s="1">
        <v>0</v>
      </c>
      <c r="M19" s="1">
        <v>0</v>
      </c>
      <c r="N19" s="1">
        <v>1</v>
      </c>
      <c r="O19" s="1">
        <v>0</v>
      </c>
      <c r="P19" s="1">
        <v>3</v>
      </c>
      <c r="Q19" s="1">
        <v>3</v>
      </c>
      <c r="R19" s="1">
        <v>14</v>
      </c>
      <c r="S19" s="1">
        <v>0</v>
      </c>
      <c r="U19" s="1">
        <v>1</v>
      </c>
      <c r="V19" s="1">
        <v>0</v>
      </c>
      <c r="W19" s="1">
        <v>0</v>
      </c>
      <c r="X19" s="1">
        <v>0</v>
      </c>
      <c r="Y19" s="1">
        <v>2</v>
      </c>
      <c r="Z19" s="1">
        <v>2</v>
      </c>
      <c r="AA19" s="1">
        <v>0</v>
      </c>
      <c r="AB19" s="1">
        <f t="shared" si="7"/>
        <v>40</v>
      </c>
    </row>
    <row r="20" spans="1:28" s="1" customFormat="1" ht="15">
      <c r="A20" s="8" t="s">
        <v>9</v>
      </c>
      <c r="C20" s="1">
        <v>1</v>
      </c>
      <c r="D20" s="1">
        <v>12</v>
      </c>
      <c r="E20" s="1">
        <v>2</v>
      </c>
      <c r="F20" s="1">
        <v>3</v>
      </c>
      <c r="G20" s="5">
        <v>10</v>
      </c>
      <c r="H20" s="1">
        <v>14</v>
      </c>
      <c r="I20" s="1">
        <v>8</v>
      </c>
      <c r="J20" s="1">
        <v>15</v>
      </c>
      <c r="K20" s="1">
        <v>16</v>
      </c>
      <c r="L20" s="1">
        <v>4</v>
      </c>
      <c r="M20" s="1">
        <v>3</v>
      </c>
      <c r="N20" s="1">
        <v>3</v>
      </c>
      <c r="O20" s="1">
        <v>0</v>
      </c>
      <c r="P20" s="1">
        <v>11</v>
      </c>
      <c r="Q20" s="1">
        <v>9</v>
      </c>
      <c r="R20" s="1">
        <v>10</v>
      </c>
      <c r="S20" s="1">
        <v>0</v>
      </c>
      <c r="U20" s="1">
        <v>1</v>
      </c>
      <c r="V20" s="1">
        <v>1</v>
      </c>
      <c r="W20" s="1">
        <v>1</v>
      </c>
      <c r="X20" s="1">
        <v>1</v>
      </c>
      <c r="Y20" s="1">
        <v>5</v>
      </c>
      <c r="Z20" s="1">
        <v>2</v>
      </c>
      <c r="AA20" s="1">
        <v>9</v>
      </c>
      <c r="AB20" s="1">
        <f t="shared" si="7"/>
        <v>141</v>
      </c>
    </row>
    <row r="21" spans="1:28" s="22" customFormat="1" ht="15">
      <c r="A21" s="21" t="s">
        <v>5</v>
      </c>
      <c r="C21" s="22">
        <f t="shared" ref="C21:N21" si="8">SUM(C22:C23)</f>
        <v>9</v>
      </c>
      <c r="D21" s="22">
        <f t="shared" si="8"/>
        <v>14</v>
      </c>
      <c r="E21" s="22">
        <f t="shared" si="8"/>
        <v>2</v>
      </c>
      <c r="F21" s="22">
        <f t="shared" si="8"/>
        <v>12</v>
      </c>
      <c r="G21" s="22">
        <f t="shared" si="8"/>
        <v>2</v>
      </c>
      <c r="H21" s="22">
        <f t="shared" si="8"/>
        <v>25</v>
      </c>
      <c r="I21" s="22">
        <f t="shared" si="8"/>
        <v>434</v>
      </c>
      <c r="J21" s="22">
        <f t="shared" si="8"/>
        <v>135</v>
      </c>
      <c r="K21" s="22">
        <f t="shared" si="8"/>
        <v>78</v>
      </c>
      <c r="L21" s="22">
        <f t="shared" si="8"/>
        <v>64</v>
      </c>
      <c r="M21" s="22">
        <f t="shared" si="8"/>
        <v>19</v>
      </c>
      <c r="N21" s="22">
        <f t="shared" si="8"/>
        <v>8</v>
      </c>
      <c r="O21" s="22">
        <f>SUM(O22:O23)</f>
        <v>138</v>
      </c>
      <c r="P21" s="22">
        <f>SUM(P22:P23)</f>
        <v>342</v>
      </c>
      <c r="Q21" s="22">
        <f>SUM(Q22:Q23)</f>
        <v>27</v>
      </c>
      <c r="R21" s="22">
        <f>SUM(R22:R23)</f>
        <v>39</v>
      </c>
      <c r="S21" s="22">
        <f>SUM(S22:S23)</f>
        <v>4</v>
      </c>
      <c r="U21" s="22">
        <f t="shared" ref="U21:AA21" si="9">SUM(U22:U23)</f>
        <v>0</v>
      </c>
      <c r="V21" s="22">
        <f t="shared" si="9"/>
        <v>3</v>
      </c>
      <c r="W21" s="22">
        <f t="shared" si="9"/>
        <v>0</v>
      </c>
      <c r="X21" s="22">
        <f t="shared" si="9"/>
        <v>1</v>
      </c>
      <c r="Y21" s="22">
        <f t="shared" si="9"/>
        <v>0</v>
      </c>
      <c r="Z21" s="22">
        <f t="shared" si="9"/>
        <v>0</v>
      </c>
      <c r="AA21" s="22">
        <f t="shared" si="9"/>
        <v>0</v>
      </c>
      <c r="AB21" s="22">
        <f t="shared" si="7"/>
        <v>1356</v>
      </c>
    </row>
    <row r="22" spans="1:28" s="1" customFormat="1" ht="15">
      <c r="A22" s="8" t="s">
        <v>8</v>
      </c>
      <c r="C22" s="1">
        <v>3</v>
      </c>
      <c r="D22" s="1">
        <v>6</v>
      </c>
      <c r="E22" s="1">
        <v>1</v>
      </c>
      <c r="F22" s="1">
        <v>4</v>
      </c>
      <c r="G22" s="5">
        <v>0</v>
      </c>
      <c r="H22" s="1">
        <v>4</v>
      </c>
      <c r="I22" s="1">
        <v>235</v>
      </c>
      <c r="J22" s="1">
        <v>83</v>
      </c>
      <c r="K22" s="1">
        <v>35</v>
      </c>
      <c r="L22" s="1">
        <v>18</v>
      </c>
      <c r="M22" s="1">
        <v>8</v>
      </c>
      <c r="N22" s="1">
        <v>4</v>
      </c>
      <c r="O22" s="1">
        <v>70</v>
      </c>
      <c r="P22" s="1">
        <v>193</v>
      </c>
      <c r="Q22" s="1">
        <v>16</v>
      </c>
      <c r="R22" s="1">
        <v>21</v>
      </c>
      <c r="S22" s="1">
        <v>2</v>
      </c>
      <c r="U22" s="1">
        <v>0</v>
      </c>
      <c r="V22" s="1">
        <v>2</v>
      </c>
      <c r="W22" s="1">
        <v>0</v>
      </c>
      <c r="X22" s="1">
        <v>1</v>
      </c>
      <c r="Y22" s="1">
        <v>0</v>
      </c>
      <c r="Z22" s="1">
        <v>0</v>
      </c>
      <c r="AA22" s="1">
        <v>0</v>
      </c>
      <c r="AB22" s="1">
        <f t="shared" si="7"/>
        <v>706</v>
      </c>
    </row>
    <row r="23" spans="1:28" s="1" customFormat="1" ht="15">
      <c r="A23" s="8" t="s">
        <v>9</v>
      </c>
      <c r="C23" s="1">
        <v>6</v>
      </c>
      <c r="D23" s="1">
        <v>8</v>
      </c>
      <c r="E23" s="1">
        <v>1</v>
      </c>
      <c r="F23" s="1">
        <v>8</v>
      </c>
      <c r="G23" s="5">
        <v>2</v>
      </c>
      <c r="H23" s="1">
        <v>21</v>
      </c>
      <c r="I23" s="1">
        <v>199</v>
      </c>
      <c r="J23" s="1">
        <v>52</v>
      </c>
      <c r="K23" s="1">
        <v>43</v>
      </c>
      <c r="L23" s="1">
        <v>46</v>
      </c>
      <c r="M23" s="1">
        <v>11</v>
      </c>
      <c r="N23" s="1">
        <v>4</v>
      </c>
      <c r="O23" s="1">
        <v>68</v>
      </c>
      <c r="P23" s="1">
        <v>149</v>
      </c>
      <c r="Q23" s="1">
        <v>11</v>
      </c>
      <c r="R23" s="1">
        <v>18</v>
      </c>
      <c r="S23" s="1">
        <v>2</v>
      </c>
      <c r="U23" s="1">
        <v>0</v>
      </c>
      <c r="V23" s="1">
        <v>1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f t="shared" si="7"/>
        <v>650</v>
      </c>
    </row>
    <row r="24" spans="1:28" s="4" customFormat="1" ht="15">
      <c r="A24" s="10" t="s">
        <v>6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2</v>
      </c>
      <c r="L24" s="4">
        <v>2</v>
      </c>
      <c r="M24" s="4">
        <v>2</v>
      </c>
      <c r="N24" s="4">
        <v>0</v>
      </c>
      <c r="O24" s="4">
        <v>0</v>
      </c>
      <c r="P24" s="4">
        <v>2</v>
      </c>
      <c r="Q24" s="4">
        <v>0</v>
      </c>
      <c r="R24" s="4">
        <v>5</v>
      </c>
      <c r="S24" s="4">
        <v>2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f t="shared" si="7"/>
        <v>15</v>
      </c>
    </row>
    <row r="25" spans="1:28" s="1" customFormat="1" ht="15">
      <c r="A25" s="6"/>
    </row>
    <row r="26" spans="1:28" s="6" customFormat="1" ht="15">
      <c r="A26" s="6" t="s">
        <v>2</v>
      </c>
      <c r="B26" s="23"/>
      <c r="C26" s="23"/>
      <c r="E26" s="6" t="s">
        <v>38</v>
      </c>
      <c r="F26" s="23"/>
      <c r="G26" s="11"/>
      <c r="H26" s="23"/>
      <c r="J26" s="23"/>
      <c r="K26" s="23"/>
      <c r="L26" s="23"/>
      <c r="M26" s="23"/>
      <c r="N26" s="23"/>
      <c r="O26" s="11"/>
    </row>
    <row r="27" spans="1:28" s="6" customFormat="1" ht="15">
      <c r="A27" s="6" t="s">
        <v>3</v>
      </c>
      <c r="E27" s="6" t="s">
        <v>39</v>
      </c>
      <c r="G27" s="11"/>
      <c r="O27" s="11"/>
    </row>
    <row r="28" spans="1:28" s="2" customFormat="1" ht="15">
      <c r="A28" s="7" t="s">
        <v>4</v>
      </c>
      <c r="E28" s="2">
        <f>SUM(E29:E30)</f>
        <v>2</v>
      </c>
      <c r="G28" s="18"/>
      <c r="O28" s="18"/>
      <c r="AB28" s="2">
        <f t="shared" ref="AB28:AB34" si="10">SUM(B28:AA28)</f>
        <v>2</v>
      </c>
    </row>
    <row r="29" spans="1:28" s="1" customFormat="1" ht="15">
      <c r="A29" s="8" t="s">
        <v>8</v>
      </c>
      <c r="E29" s="1">
        <v>0</v>
      </c>
      <c r="G29" s="5"/>
      <c r="O29" s="5"/>
      <c r="AB29" s="1">
        <f t="shared" si="10"/>
        <v>0</v>
      </c>
    </row>
    <row r="30" spans="1:28" s="1" customFormat="1" ht="15">
      <c r="A30" s="8" t="s">
        <v>9</v>
      </c>
      <c r="E30" s="1">
        <v>2</v>
      </c>
      <c r="G30" s="5"/>
      <c r="O30" s="5"/>
      <c r="AB30" s="1">
        <f t="shared" si="10"/>
        <v>2</v>
      </c>
    </row>
    <row r="31" spans="1:28" s="3" customFormat="1" ht="15">
      <c r="A31" s="9" t="s">
        <v>5</v>
      </c>
      <c r="E31" s="3">
        <f>SUM(E32:E33)</f>
        <v>4</v>
      </c>
      <c r="G31" s="19"/>
      <c r="O31" s="19"/>
      <c r="AB31" s="3">
        <f t="shared" si="10"/>
        <v>4</v>
      </c>
    </row>
    <row r="32" spans="1:28" s="1" customFormat="1" ht="15">
      <c r="A32" s="8" t="s">
        <v>8</v>
      </c>
      <c r="E32" s="1">
        <v>2</v>
      </c>
      <c r="G32" s="5"/>
      <c r="O32" s="5"/>
      <c r="AB32" s="1">
        <f t="shared" si="10"/>
        <v>2</v>
      </c>
    </row>
    <row r="33" spans="1:28" s="1" customFormat="1" ht="15">
      <c r="A33" s="8" t="s">
        <v>9</v>
      </c>
      <c r="E33" s="1">
        <v>2</v>
      </c>
      <c r="G33" s="5"/>
      <c r="O33" s="5"/>
      <c r="AB33" s="1">
        <f t="shared" si="10"/>
        <v>2</v>
      </c>
    </row>
    <row r="34" spans="1:28" s="4" customFormat="1" ht="15">
      <c r="A34" s="10" t="s">
        <v>6</v>
      </c>
      <c r="E34" s="4">
        <v>0</v>
      </c>
      <c r="O34" s="20"/>
      <c r="AB34" s="4">
        <f t="shared" si="10"/>
        <v>0</v>
      </c>
    </row>
    <row r="37" spans="1:28">
      <c r="B37" s="24" t="s">
        <v>48</v>
      </c>
      <c r="C37" s="24"/>
    </row>
    <row r="38" spans="1:28">
      <c r="B38" s="11" t="s">
        <v>4</v>
      </c>
      <c r="C38" s="11">
        <v>776</v>
      </c>
    </row>
    <row r="39" spans="1:28">
      <c r="B39" s="11" t="s">
        <v>5</v>
      </c>
      <c r="C39" s="11">
        <v>3084</v>
      </c>
    </row>
    <row r="40" spans="1:28">
      <c r="B40" s="11" t="s">
        <v>6</v>
      </c>
      <c r="C40" s="11">
        <v>53</v>
      </c>
    </row>
    <row r="41" spans="1:28">
      <c r="B41" s="11" t="s">
        <v>47</v>
      </c>
      <c r="C41" s="11">
        <v>3913</v>
      </c>
    </row>
  </sheetData>
  <mergeCells count="4">
    <mergeCell ref="B37:C37"/>
    <mergeCell ref="A1:C1"/>
    <mergeCell ref="A2:C2"/>
    <mergeCell ref="A3:C3"/>
  </mergeCells>
  <phoneticPr fontId="0" type="noConversion"/>
  <printOptions gridLines="1"/>
  <pageMargins left="0.75" right="0.75" top="1" bottom="1" header="0.5" footer="0.5"/>
  <pageSetup paperSize="17" scale="57" fitToWidth="2" fitToHeight="2" orientation="landscape" r:id="rId1"/>
  <headerFooter alignWithMargins="0"/>
  <ignoredErrors>
    <ignoredError sqref="B11:N15 E31 B18:N23 B16:N17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NBPD Data Sheet</vt:lpstr>
      <vt:lpstr>'NBPD Data Sheet'!Print_Area</vt:lpstr>
    </vt:vector>
  </TitlesOfParts>
  <Company>Planning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</dc:creator>
  <cp:lastModifiedBy>Brad Reed</cp:lastModifiedBy>
  <cp:lastPrinted>2013-10-14T15:01:25Z</cp:lastPrinted>
  <dcterms:created xsi:type="dcterms:W3CDTF">2004-06-18T22:24:05Z</dcterms:created>
  <dcterms:modified xsi:type="dcterms:W3CDTF">2013-10-14T15:05:43Z</dcterms:modified>
</cp:coreProperties>
</file>